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aissa 2023\PE 042023 Telefonia fixa\Pós fracasso\"/>
    </mc:Choice>
  </mc:AlternateContent>
  <xr:revisionPtr revIDLastSave="0" documentId="8_{0758F7A2-B4FD-4F95-85D2-9902F232E985}" xr6:coauthVersionLast="47" xr6:coauthVersionMax="47" xr10:uidLastSave="{00000000-0000-0000-0000-000000000000}"/>
  <bookViews>
    <workbookView xWindow="-120" yWindow="-120" windowWidth="21840" windowHeight="13140" tabRatio="500" xr2:uid="{00000000-000D-0000-FFFF-FFFF00000000}"/>
  </bookViews>
  <sheets>
    <sheet name="Planilha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12" i="1" l="1"/>
  <c r="J11" i="1"/>
  <c r="I11" i="1"/>
  <c r="K11" i="1" s="1"/>
  <c r="J10" i="1"/>
  <c r="I10" i="1"/>
  <c r="K10" i="1" s="1"/>
  <c r="J9" i="1"/>
  <c r="I9" i="1"/>
  <c r="K9" i="1" s="1"/>
  <c r="J8" i="1"/>
  <c r="I8" i="1"/>
  <c r="K8" i="1" s="1"/>
  <c r="J7" i="1"/>
  <c r="I7" i="1"/>
  <c r="K7" i="1" s="1"/>
  <c r="J6" i="1"/>
  <c r="I6" i="1"/>
  <c r="K6" i="1" s="1"/>
  <c r="J5" i="1"/>
  <c r="I5" i="1"/>
  <c r="K5" i="1" s="1"/>
  <c r="J4" i="1"/>
  <c r="I4" i="1"/>
  <c r="K4" i="1" s="1"/>
</calcChain>
</file>

<file path=xl/sharedStrings.xml><?xml version="1.0" encoding="utf-8"?>
<sst xmlns="http://schemas.openxmlformats.org/spreadsheetml/2006/main" count="29" uniqueCount="23">
  <si>
    <t>GRUPO</t>
  </si>
  <si>
    <t>ITEM</t>
  </si>
  <si>
    <t>Código CATSER</t>
  </si>
  <si>
    <t>Descrição do Serviço</t>
  </si>
  <si>
    <t>Unidade</t>
  </si>
  <si>
    <t>Quantidade média mensal</t>
  </si>
  <si>
    <t>Valor unitário (R$)</t>
  </si>
  <si>
    <t>Percentual de desconto (%)</t>
  </si>
  <si>
    <t>Valor unitário de referência após desconto (R$)</t>
  </si>
  <si>
    <t>Quantidade adaptada¹</t>
  </si>
  <si>
    <t>Valor total (anual) de referência (R$)</t>
  </si>
  <si>
    <t>Ligações locais de telefones fixos para telefones fixos (STFC - LOCAL FIXO-FIXO)</t>
  </si>
  <si>
    <t>MINUTOS</t>
  </si>
  <si>
    <t>Ligações locais de telefones fixos para telefones móveis - STFC - LOCAL FIXO-MÓVEL (VC1)</t>
  </si>
  <si>
    <t>Ligações de Longa Distância Nacional de telefones fixos para telefones fixos - STFC-LDN FIXO-FIXO (Degraus 1 a 4)</t>
  </si>
  <si>
    <t>Ligações de Longa Distância Nacional de telefones fixos para telefones móveis - STFC-LDN FIXO-MÓVEL (VC2 E VC3)</t>
  </si>
  <si>
    <t>Ligações LDI (LDI - STFC - F/FM) Origem Fixo - Qualquer País/Região </t>
  </si>
  <si>
    <t>Assinatura mensal - linha analógica não residencial (convencional)</t>
  </si>
  <si>
    <t>Assinatura</t>
  </si>
  <si>
    <t>Assinatura mensal - faixa de numeração (padrão 200 ramais)</t>
  </si>
  <si>
    <t>Assinatura mensal - entroncamento digital (E1)</t>
  </si>
  <si>
    <t>¹ A quantidade adaptada, para efeito de cadastro do item no Comprasnet, é igual à quantidade média mensal multiplicada pelo número de meses de execução (inicial) contratual, no caso, 12 (doze) meses.</t>
  </si>
  <si>
    <t>ITENS DE LICITAÇÃO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</si>
</sst>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&quot;* #,##0.00_-;&quot;-R$&quot;* #,##0.00_-;_-&quot;R$&quot;* \-??_-;_-@_-"/>
    <numFmt numFmtId="165" formatCode="&quot;R$ &quot;#,##0.0000"/>
    <numFmt numFmtId="166" formatCode="0.0000%"/>
    <numFmt numFmtId="167" formatCode="&quot;R$ &quot;#,##0.00"/>
  </numFmts>
  <fonts count="7" x14ac:knownFonts="1">
    <font>
      <sz val="10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/>
      <i/>
      <sz val="8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E2F0D9"/>
      </patternFill>
    </fill>
    <fill>
      <patternFill patternType="solid">
        <fgColor rgb="FFDEEBF7"/>
        <bgColor rgb="FFE2F0D9"/>
      </patternFill>
    </fill>
    <fill>
      <patternFill patternType="solid">
        <fgColor rgb="FFE2F0D9"/>
        <bgColor rgb="FFDEEBF7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5" fillId="0" borderId="0" applyBorder="0" applyProtection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165" fontId="4" fillId="4" borderId="1" xfId="1" applyNumberFormat="1" applyFont="1" applyFill="1" applyBorder="1" applyAlignment="1" applyProtection="1">
      <alignment horizontal="center" vertical="center"/>
    </xf>
    <xf numFmtId="166" fontId="1" fillId="4" borderId="1" xfId="0" applyNumberFormat="1" applyFont="1" applyFill="1" applyBorder="1" applyAlignment="1">
      <alignment horizontal="center" vertical="center"/>
    </xf>
    <xf numFmtId="167" fontId="4" fillId="0" borderId="1" xfId="1" applyNumberFormat="1" applyFont="1" applyBorder="1" applyAlignment="1" applyProtection="1">
      <alignment horizontal="center" vertical="center"/>
    </xf>
    <xf numFmtId="4" fontId="4" fillId="0" borderId="1" xfId="1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167" fontId="1" fillId="0" borderId="0" xfId="0" applyNumberFormat="1" applyFont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I13"/>
  <sheetViews>
    <sheetView tabSelected="1" zoomScaleNormal="100" workbookViewId="0">
      <selection sqref="A1:K1"/>
    </sheetView>
  </sheetViews>
  <sheetFormatPr defaultColWidth="11.5703125" defaultRowHeight="12.75" x14ac:dyDescent="0.2"/>
  <cols>
    <col min="1" max="1" width="8.140625" style="2" customWidth="1"/>
    <col min="2" max="2" width="5.28515625" style="2" customWidth="1"/>
    <col min="3" max="3" width="7.85546875" style="2" customWidth="1"/>
    <col min="4" max="4" width="20.7109375" style="2" customWidth="1"/>
    <col min="5" max="1023" width="11.5703125" style="2"/>
  </cols>
  <sheetData>
    <row r="1" spans="1:11" x14ac:dyDescent="0.2">
      <c r="A1" s="11" t="s">
        <v>22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3" spans="1:11" ht="56.25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</row>
    <row r="4" spans="1:11" ht="45" x14ac:dyDescent="0.2">
      <c r="A4" s="12">
        <v>1</v>
      </c>
      <c r="B4" s="1">
        <v>1</v>
      </c>
      <c r="C4" s="1">
        <v>26115</v>
      </c>
      <c r="D4" s="5" t="s">
        <v>11</v>
      </c>
      <c r="E4" s="1" t="s">
        <v>12</v>
      </c>
      <c r="F4" s="6">
        <v>10835</v>
      </c>
      <c r="G4" s="7">
        <v>0.25</v>
      </c>
      <c r="H4" s="8">
        <v>0</v>
      </c>
      <c r="I4" s="9">
        <f t="shared" ref="I4:I11" si="0">ROUND(G4-H4,2)</f>
        <v>0.25</v>
      </c>
      <c r="J4" s="10">
        <f t="shared" ref="J4:J11" si="1">ROUND(F4*12,2)</f>
        <v>130020</v>
      </c>
      <c r="K4" s="9">
        <f t="shared" ref="K4:K11" si="2">ROUND(I4*J4,2)</f>
        <v>32505</v>
      </c>
    </row>
    <row r="5" spans="1:11" ht="45" x14ac:dyDescent="0.2">
      <c r="A5" s="12"/>
      <c r="B5" s="1">
        <v>2</v>
      </c>
      <c r="C5" s="1">
        <v>26123</v>
      </c>
      <c r="D5" s="5" t="s">
        <v>13</v>
      </c>
      <c r="E5" s="1" t="s">
        <v>12</v>
      </c>
      <c r="F5" s="6">
        <v>12683</v>
      </c>
      <c r="G5" s="7">
        <v>0.72330000000000005</v>
      </c>
      <c r="H5" s="8">
        <v>0</v>
      </c>
      <c r="I5" s="9">
        <f t="shared" si="0"/>
        <v>0.72</v>
      </c>
      <c r="J5" s="10">
        <f t="shared" si="1"/>
        <v>152196</v>
      </c>
      <c r="K5" s="9">
        <f t="shared" si="2"/>
        <v>109581.12</v>
      </c>
    </row>
    <row r="6" spans="1:11" ht="56.25" x14ac:dyDescent="0.2">
      <c r="A6" s="12"/>
      <c r="B6" s="1">
        <v>3</v>
      </c>
      <c r="C6" s="1">
        <v>26131</v>
      </c>
      <c r="D6" s="5" t="s">
        <v>14</v>
      </c>
      <c r="E6" s="1" t="s">
        <v>12</v>
      </c>
      <c r="F6" s="6">
        <v>13761</v>
      </c>
      <c r="G6" s="7">
        <v>0.9214</v>
      </c>
      <c r="H6" s="8">
        <v>0</v>
      </c>
      <c r="I6" s="9">
        <f t="shared" si="0"/>
        <v>0.92</v>
      </c>
      <c r="J6" s="10">
        <f t="shared" si="1"/>
        <v>165132</v>
      </c>
      <c r="K6" s="9">
        <f t="shared" si="2"/>
        <v>151921.44</v>
      </c>
    </row>
    <row r="7" spans="1:11" ht="67.5" x14ac:dyDescent="0.2">
      <c r="A7" s="12"/>
      <c r="B7" s="1">
        <v>4</v>
      </c>
      <c r="C7" s="1">
        <v>26140</v>
      </c>
      <c r="D7" s="5" t="s">
        <v>15</v>
      </c>
      <c r="E7" s="1" t="s">
        <v>12</v>
      </c>
      <c r="F7" s="6">
        <v>9097</v>
      </c>
      <c r="G7" s="7">
        <v>1.1167</v>
      </c>
      <c r="H7" s="8">
        <v>0</v>
      </c>
      <c r="I7" s="9">
        <f t="shared" si="0"/>
        <v>1.1200000000000001</v>
      </c>
      <c r="J7" s="10">
        <f t="shared" si="1"/>
        <v>109164</v>
      </c>
      <c r="K7" s="9">
        <f t="shared" si="2"/>
        <v>122263.67999999999</v>
      </c>
    </row>
    <row r="8" spans="1:11" ht="33.75" x14ac:dyDescent="0.2">
      <c r="A8" s="12"/>
      <c r="B8" s="1">
        <v>5</v>
      </c>
      <c r="C8" s="1">
        <v>27839</v>
      </c>
      <c r="D8" s="5" t="s">
        <v>16</v>
      </c>
      <c r="E8" s="1" t="s">
        <v>12</v>
      </c>
      <c r="F8" s="6">
        <v>55</v>
      </c>
      <c r="G8" s="7">
        <v>1.23</v>
      </c>
      <c r="H8" s="8">
        <v>0</v>
      </c>
      <c r="I8" s="9">
        <f t="shared" si="0"/>
        <v>1.23</v>
      </c>
      <c r="J8" s="10">
        <f t="shared" si="1"/>
        <v>660</v>
      </c>
      <c r="K8" s="9">
        <f t="shared" si="2"/>
        <v>811.8</v>
      </c>
    </row>
    <row r="9" spans="1:11" ht="33.75" x14ac:dyDescent="0.2">
      <c r="A9" s="12"/>
      <c r="B9" s="1">
        <v>6</v>
      </c>
      <c r="C9" s="1">
        <v>26182</v>
      </c>
      <c r="D9" s="5" t="s">
        <v>17</v>
      </c>
      <c r="E9" s="1" t="s">
        <v>18</v>
      </c>
      <c r="F9" s="6">
        <v>113</v>
      </c>
      <c r="G9" s="7">
        <v>151</v>
      </c>
      <c r="H9" s="8">
        <v>0</v>
      </c>
      <c r="I9" s="9">
        <f t="shared" si="0"/>
        <v>151</v>
      </c>
      <c r="J9" s="10">
        <f t="shared" si="1"/>
        <v>1356</v>
      </c>
      <c r="K9" s="9">
        <f t="shared" si="2"/>
        <v>204756</v>
      </c>
    </row>
    <row r="10" spans="1:11" ht="33.75" x14ac:dyDescent="0.2">
      <c r="A10" s="12"/>
      <c r="B10" s="1">
        <v>7</v>
      </c>
      <c r="C10" s="1">
        <v>26093</v>
      </c>
      <c r="D10" s="5" t="s">
        <v>19</v>
      </c>
      <c r="E10" s="1" t="s">
        <v>18</v>
      </c>
      <c r="F10" s="6">
        <v>11</v>
      </c>
      <c r="G10" s="7">
        <v>792.2</v>
      </c>
      <c r="H10" s="8">
        <v>0</v>
      </c>
      <c r="I10" s="9">
        <f t="shared" si="0"/>
        <v>792.2</v>
      </c>
      <c r="J10" s="10">
        <f t="shared" si="1"/>
        <v>132</v>
      </c>
      <c r="K10" s="9">
        <f t="shared" si="2"/>
        <v>104570.4</v>
      </c>
    </row>
    <row r="11" spans="1:11" ht="22.5" x14ac:dyDescent="0.2">
      <c r="A11" s="12"/>
      <c r="B11" s="1">
        <v>8</v>
      </c>
      <c r="C11" s="1">
        <v>27731</v>
      </c>
      <c r="D11" s="5" t="s">
        <v>20</v>
      </c>
      <c r="E11" s="1" t="s">
        <v>18</v>
      </c>
      <c r="F11" s="6">
        <v>11</v>
      </c>
      <c r="G11" s="7">
        <v>613.91999999999996</v>
      </c>
      <c r="H11" s="8">
        <v>0</v>
      </c>
      <c r="I11" s="9">
        <f t="shared" si="0"/>
        <v>613.91999999999996</v>
      </c>
      <c r="J11" s="10">
        <f t="shared" si="1"/>
        <v>132</v>
      </c>
      <c r="K11" s="9">
        <f t="shared" si="2"/>
        <v>81037.440000000002</v>
      </c>
    </row>
    <row r="12" spans="1:11" x14ac:dyDescent="0.2">
      <c r="K12" s="14">
        <f>SUM(K4:K11)</f>
        <v>807446.88000000012</v>
      </c>
    </row>
    <row r="13" spans="1:11" ht="29.25" customHeight="1" x14ac:dyDescent="0.2">
      <c r="A13" s="13" t="s">
        <v>21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</row>
  </sheetData>
  <mergeCells count="3">
    <mergeCell ref="A1:K1"/>
    <mergeCell ref="A4:A11"/>
    <mergeCell ref="A13:K13"/>
  </mergeCells>
  <pageMargins left="0.78749999999999998" right="0.78749999999999998" top="0.78749999999999998" bottom="0.78749999999999998" header="0.511811023622047" footer="0.511811023622047"/>
  <pageSetup paperSize="9" orientation="landscape" useFirstPageNumber="1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ADFD5C-D311-4EA9-8369-DFF1724A7E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0F0003-A562-44E3-9430-952140BB3B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d17150-3e7d-454f-81dd-1ae6b9361446"/>
    <ds:schemaRef ds:uri="31915563-1e63-410d-974b-28645d502f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Raissa Alcoforado Passos</dc:creator>
  <cp:keywords/>
  <dc:description/>
  <cp:lastModifiedBy>Raissa Alcoforado Passos</cp:lastModifiedBy>
  <cp:revision>2</cp:revision>
  <dcterms:created xsi:type="dcterms:W3CDTF">2022-11-18T08:47:49Z</dcterms:created>
  <dcterms:modified xsi:type="dcterms:W3CDTF">2023-04-13T22:21:00Z</dcterms:modified>
  <cp:category/>
  <cp:contentStatus/>
</cp:coreProperties>
</file>